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BBuc\Downloads\"/>
    </mc:Choice>
  </mc:AlternateContent>
  <xr:revisionPtr revIDLastSave="0" documentId="13_ncr:1_{DA7FDDF4-C566-4E44-90D1-4ACE1588D5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pability Dashboard" sheetId="1" r:id="rId1"/>
    <sheet name="Pilot Metrics" sheetId="2" r:id="rId2"/>
    <sheet name="Lists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2" l="1"/>
  <c r="E10" i="2"/>
  <c r="F9" i="2"/>
  <c r="E9" i="2"/>
  <c r="F8" i="2"/>
  <c r="E8" i="2"/>
  <c r="F7" i="2"/>
  <c r="E7" i="2"/>
  <c r="F6" i="2"/>
  <c r="E6" i="2"/>
  <c r="F5" i="2"/>
  <c r="E5" i="2"/>
  <c r="C15" i="1"/>
  <c r="F15" i="1" s="1"/>
  <c r="B15" i="1"/>
  <c r="E15" i="1" s="1"/>
  <c r="G14" i="1"/>
  <c r="F14" i="1"/>
  <c r="E14" i="1"/>
  <c r="D14" i="1"/>
  <c r="G13" i="1"/>
  <c r="F13" i="1"/>
  <c r="E13" i="1"/>
  <c r="D13" i="1"/>
  <c r="G12" i="1"/>
  <c r="F12" i="1"/>
  <c r="E12" i="1"/>
  <c r="D12" i="1"/>
  <c r="G11" i="1"/>
  <c r="F11" i="1"/>
  <c r="E11" i="1"/>
  <c r="D11" i="1"/>
  <c r="G6" i="1"/>
  <c r="G5" i="1"/>
  <c r="C6" i="1"/>
  <c r="G15" i="1" l="1"/>
  <c r="D15" i="1"/>
</calcChain>
</file>

<file path=xl/sharedStrings.xml><?xml version="1.0" encoding="utf-8"?>
<sst xmlns="http://schemas.openxmlformats.org/spreadsheetml/2006/main" count="65" uniqueCount="46">
  <si>
    <t>Before / After AI Capability Dashboard</t>
  </si>
  <si>
    <t>Track readiness by capability pillar, compare results over time, and connect your results back to the AI Readiness Score.</t>
  </si>
  <si>
    <t>→  Take or retake the AI Readiness Score assessment</t>
  </si>
  <si>
    <t>Overall Score (/100)</t>
  </si>
  <si>
    <t>Capability Stage</t>
  </si>
  <si>
    <t>→  Open AI Readiness Score</t>
  </si>
  <si>
    <t>Assessment Link</t>
  </si>
  <si>
    <t>Open assessment</t>
  </si>
  <si>
    <t>Capability Pillar</t>
  </si>
  <si>
    <t>Before Score
(0–25)</t>
  </si>
  <si>
    <t>After Score
(0–25)</t>
  </si>
  <si>
    <t>Change</t>
  </si>
  <si>
    <t>Before Stage</t>
  </si>
  <si>
    <t>After Stage</t>
  </si>
  <si>
    <t>Trend</t>
  </si>
  <si>
    <t>Notes</t>
  </si>
  <si>
    <t>Before Score (0–25)</t>
  </si>
  <si>
    <t>After Score (0–25)</t>
  </si>
  <si>
    <t>Leadership Alignment</t>
  </si>
  <si>
    <t>Governance &amp; Guardrails</t>
  </si>
  <si>
    <t>Workforce Capability</t>
  </si>
  <si>
    <t>Workflow Integration</t>
  </si>
  <si>
    <t>Total / Summary</t>
  </si>
  <si>
    <t>Use the same scoring standard before and after the pilot.</t>
  </si>
  <si>
    <t>💡  Tip: Each pillar uses a 0–25 score so the four pillars roll up to an overall 0–100 readiness score. Use the same scoring standard before and after the pilot.</t>
  </si>
  <si>
    <t>Pilot Metrics Tracker</t>
  </si>
  <si>
    <t>Capture simple before/after operational metrics that support your pilot results.</t>
  </si>
  <si>
    <t>Metric</t>
  </si>
  <si>
    <t>Unit</t>
  </si>
  <si>
    <t>Baseline</t>
  </si>
  <si>
    <t>Post-Pilot</t>
  </si>
  <si>
    <t>Direction</t>
  </si>
  <si>
    <t>Time Saved</t>
  </si>
  <si>
    <t>Output Quality</t>
  </si>
  <si>
    <t>Consistency</t>
  </si>
  <si>
    <t>Adoption Rate</t>
  </si>
  <si>
    <t>Error Reduction</t>
  </si>
  <si>
    <t>💡  Use numeric values for Baseline and Post-Pilot. Examples: minutes saved, percent adoption, quality rating (1–5).</t>
  </si>
  <si>
    <t>Use numeric values for baseline and post-pilot results. Example: minutes saved, percent adoption, or quality rating.</t>
  </si>
  <si>
    <t>minutes</t>
  </si>
  <si>
    <t>hours</t>
  </si>
  <si>
    <t>days</t>
  </si>
  <si>
    <t>count</t>
  </si>
  <si>
    <t>percent</t>
  </si>
  <si>
    <t>rating</t>
  </si>
  <si>
    <t>custom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</si>
</sst>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\+0;\-0;0"/>
    <numFmt numFmtId="166" formatCode="\+0.0;\-0.0;0"/>
  </numFmts>
  <fonts count="21">
    <font>
      <sz val="11"/>
      <color theme="1"/>
      <name val="Calibri"/>
      <family val="2"/>
      <scheme val="minor"/>
    </font>
    <font>
      <sz val="12"/>
      <color theme="10"/>
      <name val="Calibri"/>
      <family val="2"/>
      <scheme val="minor"/>
    </font>
    <font>
      <b/>
      <sz val="11"/>
      <color rgb="FF2B2142"/>
      <name val="Calibri"/>
    </font>
    <font>
      <b/>
      <u/>
      <sz val="11"/>
      <color rgb="FF0563C1"/>
      <name val="Calibri"/>
    </font>
    <font>
      <b/>
      <sz val="11"/>
      <color rgb="FFFFFFFF"/>
      <name val="Calibri"/>
    </font>
    <font>
      <i/>
      <sz val="11"/>
      <color rgb="FF2B2142"/>
      <name val="Calibri"/>
    </font>
    <font>
      <b/>
      <sz val="26"/>
      <color rgb="FFC8922A"/>
      <name val="Cormorant Garamond"/>
    </font>
    <font>
      <i/>
      <sz val="10"/>
      <color rgb="FF8A96B0"/>
      <name val="DM Sans"/>
    </font>
    <font>
      <b/>
      <u/>
      <sz val="10"/>
      <color rgb="FFF2C76A"/>
      <name val="DM Sans"/>
    </font>
    <font>
      <b/>
      <sz val="10"/>
      <color rgb="FF8A96B0"/>
      <name val="DM Sans"/>
    </font>
    <font>
      <b/>
      <sz val="18"/>
      <color rgb="FFC8922A"/>
      <name val="DM Sans"/>
    </font>
    <font>
      <b/>
      <sz val="11"/>
      <color rgb="FFFFFFFF"/>
      <name val="DM Sans"/>
    </font>
    <font>
      <u/>
      <sz val="10"/>
      <color rgb="FF4A90D9"/>
      <name val="DM Sans"/>
    </font>
    <font>
      <b/>
      <sz val="10"/>
      <color rgb="FF0A1628"/>
      <name val="DM Sans"/>
    </font>
    <font>
      <b/>
      <sz val="11"/>
      <color rgb="FFF2C76A"/>
      <name val="DM Sans"/>
    </font>
    <font>
      <b/>
      <sz val="14"/>
      <color rgb="FFC8922A"/>
      <name val="DM Sans"/>
    </font>
    <font>
      <i/>
      <sz val="9"/>
      <color rgb="FF8A96B0"/>
      <name val="DM Sans"/>
    </font>
    <font>
      <b/>
      <sz val="11"/>
      <color rgb="FF2ECC71"/>
      <name val="DM Sans"/>
    </font>
    <font>
      <b/>
      <sz val="11"/>
      <color rgb="FF0A1628"/>
      <name val="DM Sans"/>
    </font>
    <font>
      <i/>
      <sz val="9"/>
      <color rgb="FF0A1628"/>
      <name val="DM Sans"/>
    </font>
    <font>
      <b/>
      <sz val="13"/>
      <color rgb="FFC8922A"/>
      <name val="DM Sans"/>
    </font>
  </fonts>
  <fills count="7">
    <fill>
      <patternFill patternType="none"/>
    </fill>
    <fill>
      <patternFill patternType="gray125"/>
    </fill>
    <fill>
      <patternFill patternType="solid">
        <fgColor rgb="FFF4F1FA"/>
      </patternFill>
    </fill>
    <fill>
      <patternFill patternType="solid">
        <fgColor rgb="FF0A1628"/>
      </patternFill>
    </fill>
    <fill>
      <patternFill patternType="solid">
        <fgColor rgb="FF1C3056"/>
      </patternFill>
    </fill>
    <fill>
      <patternFill patternType="solid">
        <fgColor rgb="FF142240"/>
      </patternFill>
    </fill>
    <fill>
      <patternFill patternType="solid">
        <fgColor rgb="FFC8922A"/>
      </patternFill>
    </fill>
  </fills>
  <borders count="16">
    <border>
      <left/>
      <right/>
      <top/>
      <bottom/>
      <diagonal/>
    </border>
    <border>
      <left style="thin">
        <color rgb="FF7B6C9E"/>
      </left>
      <right style="thin">
        <color rgb="FF7B6C9E"/>
      </right>
      <top style="thin">
        <color rgb="FF7B6C9E"/>
      </top>
      <bottom style="thin">
        <color rgb="FF7B6C9E"/>
      </bottom>
      <diagonal/>
    </border>
    <border>
      <left/>
      <right/>
      <top style="thin">
        <color rgb="FF7B6C9E"/>
      </top>
      <bottom style="thin">
        <color rgb="FF7B6C9E"/>
      </bottom>
      <diagonal/>
    </border>
    <border>
      <left/>
      <right style="thin">
        <color rgb="FF7B6C9E"/>
      </right>
      <top style="thin">
        <color rgb="FF7B6C9E"/>
      </top>
      <bottom style="thin">
        <color rgb="FF7B6C9E"/>
      </bottom>
      <diagonal/>
    </border>
    <border>
      <left/>
      <right/>
      <top/>
      <bottom style="thick">
        <color rgb="FFC8922A"/>
      </bottom>
      <diagonal/>
    </border>
    <border>
      <left style="medium">
        <color rgb="FFC8922A"/>
      </left>
      <right/>
      <top/>
      <bottom/>
      <diagonal/>
    </border>
    <border>
      <left/>
      <right style="thin">
        <color rgb="FF142240"/>
      </right>
      <top/>
      <bottom/>
      <diagonal/>
    </border>
    <border>
      <left style="medium">
        <color rgb="FFF2C76A"/>
      </left>
      <right/>
      <top/>
      <bottom/>
      <diagonal/>
    </border>
    <border>
      <left/>
      <right style="medium">
        <color rgb="FFC8922A"/>
      </right>
      <top/>
      <bottom/>
      <diagonal/>
    </border>
    <border>
      <left style="medium">
        <color rgb="FFC8922A"/>
      </left>
      <right/>
      <top/>
      <bottom style="medium">
        <color rgb="FFC8922A"/>
      </bottom>
      <diagonal/>
    </border>
    <border>
      <left style="medium">
        <color rgb="FFF2C76A"/>
      </left>
      <right style="medium">
        <color rgb="FFC8922A"/>
      </right>
      <top/>
      <bottom style="medium">
        <color rgb="FFC8922A"/>
      </bottom>
      <diagonal/>
    </border>
    <border>
      <left style="thin">
        <color rgb="FFA0731A"/>
      </left>
      <right style="thin">
        <color rgb="FFA0731A"/>
      </right>
      <top/>
      <bottom style="medium">
        <color rgb="FFA0731A"/>
      </bottom>
      <diagonal/>
    </border>
    <border>
      <left style="thin">
        <color rgb="FF142240"/>
      </left>
      <right style="thin">
        <color rgb="FF142240"/>
      </right>
      <top style="thin">
        <color rgb="FF142240"/>
      </top>
      <bottom style="thin">
        <color rgb="FF142240"/>
      </bottom>
      <diagonal/>
    </border>
    <border>
      <left style="thin">
        <color rgb="FFA0731A"/>
      </left>
      <right style="thin">
        <color rgb="FFA0731A"/>
      </right>
      <top style="medium">
        <color rgb="FFA0731A"/>
      </top>
      <bottom style="medium">
        <color rgb="FFA0731A"/>
      </bottom>
      <diagonal/>
    </border>
    <border>
      <left style="medium">
        <color rgb="FFA0731A"/>
      </left>
      <right/>
      <top style="medium">
        <color rgb="FFA0731A"/>
      </top>
      <bottom style="medium">
        <color rgb="FFA0731A"/>
      </bottom>
      <diagonal/>
    </border>
    <border>
      <left style="thin">
        <color rgb="FF142240"/>
      </left>
      <right style="medium">
        <color rgb="FFC8922A"/>
      </right>
      <top style="thin">
        <color rgb="FF142240"/>
      </top>
      <bottom style="thin">
        <color rgb="FF14224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5" fillId="2" borderId="0" xfId="0" applyFont="1" applyFill="1" applyAlignment="1">
      <alignment wrapText="1"/>
    </xf>
    <xf numFmtId="0" fontId="0" fillId="3" borderId="0" xfId="0" applyFill="1"/>
    <xf numFmtId="0" fontId="2" fillId="3" borderId="1" xfId="0" applyFont="1" applyFill="1" applyBorder="1" applyAlignment="1">
      <alignment horizontal="left"/>
    </xf>
    <xf numFmtId="0" fontId="3" fillId="3" borderId="0" xfId="1" applyFont="1" applyFill="1"/>
    <xf numFmtId="0" fontId="13" fillId="6" borderId="1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left" vertical="center"/>
    </xf>
    <xf numFmtId="1" fontId="15" fillId="4" borderId="12" xfId="0" applyNumberFormat="1" applyFont="1" applyFill="1" applyBorder="1" applyAlignment="1">
      <alignment horizontal="center" vertical="center"/>
    </xf>
    <xf numFmtId="165" fontId="11" fillId="4" borderId="12" xfId="0" applyNumberFormat="1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/>
    </xf>
    <xf numFmtId="1" fontId="15" fillId="3" borderId="12" xfId="0" applyNumberFormat="1" applyFont="1" applyFill="1" applyBorder="1" applyAlignment="1">
      <alignment horizontal="center" vertical="center"/>
    </xf>
    <xf numFmtId="165" fontId="11" fillId="3" borderId="12" xfId="0" applyNumberFormat="1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left" vertical="center" wrapText="1"/>
    </xf>
    <xf numFmtId="0" fontId="18" fillId="6" borderId="14" xfId="0" applyFont="1" applyFill="1" applyBorder="1" applyAlignment="1">
      <alignment horizontal="left" vertical="center"/>
    </xf>
    <xf numFmtId="1" fontId="18" fillId="6" borderId="13" xfId="0" applyNumberFormat="1" applyFont="1" applyFill="1" applyBorder="1" applyAlignment="1">
      <alignment horizontal="center" vertical="center"/>
    </xf>
    <xf numFmtId="165" fontId="18" fillId="6" borderId="13" xfId="0" applyNumberFormat="1" applyFont="1" applyFill="1" applyBorder="1" applyAlignment="1">
      <alignment horizontal="center" vertical="center"/>
    </xf>
    <xf numFmtId="0" fontId="18" fillId="6" borderId="13" xfId="0" applyFont="1" applyFill="1" applyBorder="1" applyAlignment="1">
      <alignment horizontal="center" vertical="center"/>
    </xf>
    <xf numFmtId="0" fontId="19" fillId="6" borderId="13" xfId="0" applyFont="1" applyFill="1" applyBorder="1" applyAlignment="1">
      <alignment horizontal="center" vertical="center"/>
    </xf>
    <xf numFmtId="0" fontId="13" fillId="6" borderId="11" xfId="0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horizontal="left" vertical="center" wrapText="1"/>
    </xf>
    <xf numFmtId="0" fontId="20" fillId="4" borderId="12" xfId="0" applyFont="1" applyFill="1" applyBorder="1" applyAlignment="1">
      <alignment horizontal="center" vertical="center"/>
    </xf>
    <xf numFmtId="166" fontId="11" fillId="4" borderId="12" xfId="0" applyNumberFormat="1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left" vertical="center" wrapText="1"/>
    </xf>
    <xf numFmtId="0" fontId="16" fillId="3" borderId="12" xfId="0" applyFont="1" applyFill="1" applyBorder="1" applyAlignment="1">
      <alignment horizontal="left" vertical="center" wrapText="1"/>
    </xf>
    <xf numFmtId="164" fontId="20" fillId="3" borderId="12" xfId="0" applyNumberFormat="1" applyFont="1" applyFill="1" applyBorder="1" applyAlignment="1">
      <alignment horizontal="center" vertical="center"/>
    </xf>
    <xf numFmtId="166" fontId="11" fillId="3" borderId="12" xfId="0" applyNumberFormat="1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left" vertical="center" wrapText="1"/>
    </xf>
    <xf numFmtId="164" fontId="20" fillId="4" borderId="12" xfId="0" applyNumberFormat="1" applyFont="1" applyFill="1" applyBorder="1" applyAlignment="1">
      <alignment horizontal="center" vertical="center"/>
    </xf>
    <xf numFmtId="0" fontId="2" fillId="3" borderId="1" xfId="0" applyFont="1" applyFill="1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left" wrapText="1"/>
    </xf>
    <xf numFmtId="0" fontId="12" fillId="4" borderId="9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12" fillId="5" borderId="10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0" fillId="0" borderId="4" xfId="0" applyBorder="1"/>
    <xf numFmtId="0" fontId="9" fillId="4" borderId="5" xfId="0" applyFont="1" applyFill="1" applyBorder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0" fontId="0" fillId="0" borderId="0" xfId="0"/>
    <xf numFmtId="0" fontId="11" fillId="5" borderId="8" xfId="0" applyFont="1" applyFill="1" applyBorder="1" applyAlignment="1">
      <alignment horizontal="center" vertical="center"/>
    </xf>
    <xf numFmtId="0" fontId="8" fillId="3" borderId="0" xfId="1" applyFont="1" applyFill="1" applyAlignment="1">
      <alignment horizontal="left" vertical="center"/>
    </xf>
    <xf numFmtId="0" fontId="9" fillId="5" borderId="7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6">
    <dxf>
      <font>
        <b/>
        <color rgb="FFA33A3A"/>
      </font>
      <fill>
        <patternFill patternType="solid">
          <fgColor rgb="FFFDE7E7"/>
        </patternFill>
      </fill>
    </dxf>
    <dxf>
      <font>
        <b/>
        <color rgb="FF2B2142"/>
      </font>
      <fill>
        <patternFill patternType="solid">
          <fgColor rgb="FFFFF4D6"/>
        </patternFill>
      </fill>
    </dxf>
    <dxf>
      <font>
        <b/>
        <color rgb="FF1F7A6B"/>
      </font>
      <fill>
        <patternFill patternType="solid">
          <fgColor rgb="FFE7F8F5"/>
        </patternFill>
      </fill>
    </dxf>
    <dxf>
      <font>
        <b/>
        <color rgb="FFA33A3A"/>
      </font>
      <fill>
        <patternFill patternType="solid">
          <fgColor rgb="FFFDE7E7"/>
        </patternFill>
      </fill>
    </dxf>
    <dxf>
      <font>
        <b/>
        <color rgb="FF2B2142"/>
      </font>
      <fill>
        <patternFill patternType="solid">
          <fgColor rgb="FFFFF4D6"/>
        </patternFill>
      </fill>
    </dxf>
    <dxf>
      <font>
        <b/>
        <color rgb="FF1F7A6B"/>
      </font>
      <fill>
        <patternFill patternType="solid">
          <fgColor rgb="FFE7F8F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lairts.com/ai-readiness-score" TargetMode="External"/><Relationship Id="rId2" Type="http://schemas.openxmlformats.org/officeDocument/2006/relationships/hyperlink" Target="https://blairts.com/ai-readiness-score" TargetMode="External"/><Relationship Id="rId1" Type="http://schemas.openxmlformats.org/officeDocument/2006/relationships/hyperlink" Target="https://blairts.com/ai-readiness-score" TargetMode="External"/><Relationship Id="rId5" Type="http://schemas.openxmlformats.org/officeDocument/2006/relationships/hyperlink" Target="https://aibeginner.net/ai-readiness-score" TargetMode="External"/><Relationship Id="rId4" Type="http://schemas.openxmlformats.org/officeDocument/2006/relationships/hyperlink" Target="https://aibeginner.net/ai-readiness-scor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blairts.com/ai-readiness-sc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8922A"/>
  </sheetPr>
  <dimension ref="A1:H39"/>
  <sheetViews>
    <sheetView showGridLines="0" tabSelected="1" workbookViewId="0">
      <pane ySplit="9" topLeftCell="A10" activePane="bottomLeft" state="frozen"/>
      <selection pane="bottomLeft" activeCell="F24" sqref="F24"/>
    </sheetView>
  </sheetViews>
  <sheetFormatPr defaultRowHeight="15"/>
  <cols>
    <col min="1" max="1" width="26" customWidth="1"/>
    <col min="2" max="3" width="18" customWidth="1"/>
    <col min="4" max="4" width="12" customWidth="1"/>
    <col min="5" max="6" width="22" customWidth="1"/>
    <col min="7" max="7" width="17.7109375" customWidth="1"/>
    <col min="8" max="8" width="60.85546875" customWidth="1"/>
  </cols>
  <sheetData>
    <row r="1" spans="1:8" ht="55.5" customHeight="1">
      <c r="A1" s="44" t="s">
        <v>0</v>
      </c>
      <c r="B1" s="45"/>
      <c r="C1" s="45"/>
      <c r="D1" s="45"/>
      <c r="E1" s="45"/>
      <c r="F1" s="45"/>
      <c r="G1" s="45"/>
      <c r="H1" s="45"/>
    </row>
    <row r="2" spans="1:8" ht="24" customHeight="1">
      <c r="A2" s="53" t="s">
        <v>1</v>
      </c>
      <c r="B2" s="48"/>
      <c r="C2" s="48"/>
      <c r="D2" s="48"/>
      <c r="E2" s="48"/>
      <c r="F2" s="48"/>
      <c r="G2" s="48"/>
      <c r="H2" s="48"/>
    </row>
    <row r="3" spans="1:8" ht="21.95" customHeight="1">
      <c r="A3" s="50" t="s">
        <v>2</v>
      </c>
      <c r="B3" s="48"/>
      <c r="C3" s="48"/>
      <c r="D3" s="48"/>
      <c r="E3" s="48"/>
      <c r="F3" s="48"/>
      <c r="G3" s="48"/>
      <c r="H3" s="48"/>
    </row>
    <row r="4" spans="1:8" ht="5.0999999999999996" customHeight="1">
      <c r="A4" s="2"/>
      <c r="B4" s="2"/>
      <c r="C4" s="2"/>
      <c r="D4" s="2"/>
      <c r="E4" s="2"/>
      <c r="F4" s="2"/>
      <c r="G4" s="2"/>
      <c r="H4" s="2"/>
    </row>
    <row r="5" spans="1:8" ht="32.1" customHeight="1">
      <c r="A5" s="46" t="s">
        <v>3</v>
      </c>
      <c r="B5" s="42"/>
      <c r="C5" s="54"/>
      <c r="D5" s="48"/>
      <c r="E5" s="51" t="s">
        <v>3</v>
      </c>
      <c r="F5" s="42"/>
      <c r="G5" s="55">
        <f>SUM(C11:C14)</f>
        <v>0</v>
      </c>
      <c r="H5" s="48"/>
    </row>
    <row r="6" spans="1:8" ht="27.95" customHeight="1">
      <c r="A6" s="46" t="s">
        <v>4</v>
      </c>
      <c r="B6" s="42"/>
      <c r="C6" s="52" t="str">
        <f>IF(C5&lt;40,"Early Exploration",IF(C5&lt;70,"Developing Capability","Operational Readiness"))</f>
        <v>Early Exploration</v>
      </c>
      <c r="D6" s="48"/>
      <c r="E6" s="51" t="s">
        <v>4</v>
      </c>
      <c r="F6" s="42"/>
      <c r="G6" s="49" t="str">
        <f>IF(H5&lt;40,"Early Exploration",IF(H5&lt;70,"Developing Capability","Operational Readiness"))</f>
        <v>Early Exploration</v>
      </c>
      <c r="H6" s="48"/>
    </row>
    <row r="7" spans="1:8" ht="27.95" customHeight="1">
      <c r="A7" s="40" t="s">
        <v>5</v>
      </c>
      <c r="B7" s="41"/>
      <c r="C7" s="41"/>
      <c r="D7" s="42"/>
      <c r="E7" s="43" t="s">
        <v>5</v>
      </c>
      <c r="F7" s="41"/>
      <c r="G7" s="41"/>
      <c r="H7" s="42"/>
    </row>
    <row r="8" spans="1:8" ht="36" customHeight="1">
      <c r="A8" s="3" t="s">
        <v>6</v>
      </c>
      <c r="B8" s="4" t="s">
        <v>7</v>
      </c>
      <c r="C8" s="2"/>
      <c r="D8" s="2"/>
      <c r="E8" s="3" t="s">
        <v>6</v>
      </c>
      <c r="F8" s="4" t="s">
        <v>7</v>
      </c>
      <c r="G8" s="2"/>
      <c r="H8" s="2"/>
    </row>
    <row r="9" spans="1:8" ht="30" customHeight="1">
      <c r="A9" s="5" t="s">
        <v>8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14</v>
      </c>
      <c r="H9" s="5" t="s">
        <v>15</v>
      </c>
    </row>
    <row r="10" spans="1:8" ht="45.75" customHeight="1">
      <c r="A10" s="6" t="s">
        <v>8</v>
      </c>
      <c r="B10" s="6" t="s">
        <v>16</v>
      </c>
      <c r="C10" s="6" t="s">
        <v>17</v>
      </c>
      <c r="D10" s="6" t="s">
        <v>11</v>
      </c>
      <c r="E10" s="6" t="s">
        <v>12</v>
      </c>
      <c r="F10" s="6" t="s">
        <v>13</v>
      </c>
      <c r="G10" s="6" t="s">
        <v>14</v>
      </c>
      <c r="H10" s="6" t="s">
        <v>15</v>
      </c>
    </row>
    <row r="11" spans="1:8" ht="26.1" customHeight="1">
      <c r="A11" s="7" t="s">
        <v>18</v>
      </c>
      <c r="B11" s="8"/>
      <c r="C11" s="8"/>
      <c r="D11" s="9" t="str">
        <f>IF(OR(B11="",C11=""),"",C11-B11)</f>
        <v/>
      </c>
      <c r="E11" s="10" t="str">
        <f t="shared" ref="E11:F14" si="0">IF(B11="","",IF(B11&lt;10,"Early Exploration",IF(B11&lt;18,"Developing Capability","Operational Readiness")))</f>
        <v/>
      </c>
      <c r="F11" s="10" t="str">
        <f t="shared" si="0"/>
        <v/>
      </c>
      <c r="G11" s="11" t="str">
        <f>IF(OR(B11="",C11=""),"",IF(C11&gt;B11,"▲ Improved",IF(C11&lt;B11,"▼ Declined","→ No change")))</f>
        <v/>
      </c>
      <c r="H11" s="12"/>
    </row>
    <row r="12" spans="1:8" ht="26.1" customHeight="1">
      <c r="A12" s="13" t="s">
        <v>19</v>
      </c>
      <c r="B12" s="14"/>
      <c r="C12" s="14"/>
      <c r="D12" s="15" t="str">
        <f>IF(OR(B12="",C12=""),"",C12-B12)</f>
        <v/>
      </c>
      <c r="E12" s="16" t="str">
        <f t="shared" si="0"/>
        <v/>
      </c>
      <c r="F12" s="16" t="str">
        <f t="shared" si="0"/>
        <v/>
      </c>
      <c r="G12" s="17" t="str">
        <f>IF(OR(B12="",C12=""),"",IF(C12&gt;B12,"▲ Improved",IF(C12&lt;B12,"▼ Declined","→ No change")))</f>
        <v/>
      </c>
      <c r="H12" s="18"/>
    </row>
    <row r="13" spans="1:8" ht="26.1" customHeight="1">
      <c r="A13" s="7" t="s">
        <v>20</v>
      </c>
      <c r="B13" s="8"/>
      <c r="C13" s="8"/>
      <c r="D13" s="9" t="str">
        <f>IF(OR(B13="",C13=""),"",C13-B13)</f>
        <v/>
      </c>
      <c r="E13" s="10" t="str">
        <f t="shared" si="0"/>
        <v/>
      </c>
      <c r="F13" s="10" t="str">
        <f t="shared" si="0"/>
        <v/>
      </c>
      <c r="G13" s="11" t="str">
        <f>IF(OR(B13="",C13=""),"",IF(C13&gt;B13,"▲ Improved",IF(C13&lt;B13,"▼ Declined","→ No change")))</f>
        <v/>
      </c>
      <c r="H13" s="12"/>
    </row>
    <row r="14" spans="1:8" ht="26.1" customHeight="1">
      <c r="A14" s="13" t="s">
        <v>21</v>
      </c>
      <c r="B14" s="14"/>
      <c r="C14" s="14"/>
      <c r="D14" s="15" t="str">
        <f>IF(OR(B14="",C14=""),"",C14-B14)</f>
        <v/>
      </c>
      <c r="E14" s="16" t="str">
        <f t="shared" si="0"/>
        <v/>
      </c>
      <c r="F14" s="16" t="str">
        <f t="shared" si="0"/>
        <v/>
      </c>
      <c r="G14" s="17" t="str">
        <f>IF(OR(B14="",C14=""),"",IF(C14&gt;B14,"▲ Improved",IF(C14&lt;B14,"▼ Declined","→ No change")))</f>
        <v/>
      </c>
      <c r="H14" s="18"/>
    </row>
    <row r="15" spans="1:8" ht="30" customHeight="1">
      <c r="A15" s="19" t="s">
        <v>22</v>
      </c>
      <c r="B15" s="20">
        <f>SUM(B11:B14)</f>
        <v>0</v>
      </c>
      <c r="C15" s="20">
        <f>SUM(C11:C14)</f>
        <v>0</v>
      </c>
      <c r="D15" s="21">
        <f>IF(OR(B15="",C15=""),"",C15-B15)</f>
        <v>0</v>
      </c>
      <c r="E15" s="22" t="str">
        <f>IF(B15&lt;40,"Early Exploration",IF(B15&lt;70,"Developing Capability","Operational Readiness"))</f>
        <v>Early Exploration</v>
      </c>
      <c r="F15" s="22" t="str">
        <f>IF(C15&lt;40,"Early Exploration",IF(C15&lt;70,"Developing Capability","Operational Readiness"))</f>
        <v>Early Exploration</v>
      </c>
      <c r="G15" s="22" t="str">
        <f>IF(C15&gt;B15,"▲ Improved",IF(C15&lt;B15,"▼ Declined","→ No change"))</f>
        <v>→ No change</v>
      </c>
      <c r="H15" s="23" t="s">
        <v>23</v>
      </c>
    </row>
    <row r="16" spans="1:8" ht="32.25" customHeight="1">
      <c r="A16" s="2"/>
      <c r="B16" s="2"/>
      <c r="C16" s="2"/>
      <c r="D16" s="2"/>
      <c r="E16" s="2"/>
      <c r="F16" s="2"/>
      <c r="G16" s="2"/>
      <c r="H16" s="2"/>
    </row>
    <row r="17" spans="1:8" ht="64.5" customHeight="1">
      <c r="A17" s="47" t="s">
        <v>24</v>
      </c>
      <c r="B17" s="48"/>
      <c r="C17" s="48"/>
      <c r="D17" s="48"/>
      <c r="E17" s="48"/>
      <c r="F17" s="48"/>
      <c r="G17" s="48"/>
      <c r="H17" s="48"/>
    </row>
    <row r="18" spans="1:8" ht="21.95" customHeight="1"/>
    <row r="19" spans="1:8" ht="21.95" customHeight="1"/>
    <row r="20" spans="1:8" ht="21.95" customHeight="1"/>
    <row r="21" spans="1:8" ht="21.95" customHeight="1"/>
    <row r="22" spans="1:8" ht="21.95" customHeight="1"/>
    <row r="23" spans="1:8" ht="21.95" customHeight="1"/>
    <row r="24" spans="1:8" ht="21.95" customHeight="1"/>
    <row r="25" spans="1:8" ht="21.95" customHeight="1"/>
    <row r="26" spans="1:8" ht="21.95" customHeight="1"/>
    <row r="27" spans="1:8" ht="21.95" customHeight="1"/>
    <row r="28" spans="1:8" ht="21.95" customHeight="1"/>
    <row r="29" spans="1:8" ht="21.95" customHeight="1"/>
    <row r="30" spans="1:8" ht="21.95" customHeight="1"/>
    <row r="31" spans="1:8" ht="21.95" customHeight="1"/>
    <row r="32" spans="1:8" ht="21.95" customHeight="1"/>
    <row r="33" ht="21.95" customHeight="1"/>
    <row r="34" ht="21.95" customHeight="1"/>
    <row r="35" ht="21.95" customHeight="1"/>
    <row r="36" ht="21.95" customHeight="1"/>
    <row r="37" ht="21.95" customHeight="1"/>
    <row r="38" ht="21.95" customHeight="1"/>
    <row r="39" ht="21.95" customHeight="1"/>
  </sheetData>
  <mergeCells count="14">
    <mergeCell ref="A7:D7"/>
    <mergeCell ref="E7:H7"/>
    <mergeCell ref="A1:H1"/>
    <mergeCell ref="A6:B6"/>
    <mergeCell ref="A17:H17"/>
    <mergeCell ref="G6:H6"/>
    <mergeCell ref="A3:H3"/>
    <mergeCell ref="E6:F6"/>
    <mergeCell ref="C6:D6"/>
    <mergeCell ref="A2:H2"/>
    <mergeCell ref="C5:D5"/>
    <mergeCell ref="A5:B5"/>
    <mergeCell ref="G5:H5"/>
    <mergeCell ref="E5:F5"/>
  </mergeCells>
  <conditionalFormatting sqref="D11:D15">
    <cfRule type="cellIs" dxfId="5" priority="1" operator="greaterThan">
      <formula>0</formula>
    </cfRule>
    <cfRule type="cellIs" dxfId="4" priority="2" operator="equal">
      <formula>0</formula>
    </cfRule>
    <cfRule type="cellIs" dxfId="3" priority="3" operator="lessThan">
      <formula>0</formula>
    </cfRule>
  </conditionalFormatting>
  <hyperlinks>
    <hyperlink ref="A3" r:id="rId1" xr:uid="{00000000-0004-0000-0000-000000000000}"/>
    <hyperlink ref="A7" r:id="rId2" xr:uid="{00000000-0004-0000-0000-000001000000}"/>
    <hyperlink ref="E7" r:id="rId3" xr:uid="{00000000-0004-0000-0000-000002000000}"/>
    <hyperlink ref="B8" r:id="rId4" location="assessment" xr:uid="{00000000-0004-0000-0000-000003000000}"/>
    <hyperlink ref="F8" r:id="rId5" location="assessment" xr:uid="{00000000-0004-0000-0000-000004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0731A"/>
  </sheetPr>
  <dimension ref="A1:G29"/>
  <sheetViews>
    <sheetView showGridLines="0" workbookViewId="0">
      <pane ySplit="4" topLeftCell="A5" activePane="bottomLeft" state="frozen"/>
      <selection pane="bottomLeft" sqref="A1:G1"/>
    </sheetView>
  </sheetViews>
  <sheetFormatPr defaultRowHeight="15"/>
  <cols>
    <col min="1" max="1" width="24" customWidth="1"/>
    <col min="2" max="2" width="14" customWidth="1"/>
    <col min="3" max="4" width="16" customWidth="1"/>
    <col min="5" max="6" width="12" customWidth="1"/>
    <col min="7" max="7" width="36" customWidth="1"/>
  </cols>
  <sheetData>
    <row r="1" spans="1:7" ht="44.1" customHeight="1">
      <c r="A1" s="44" t="s">
        <v>25</v>
      </c>
      <c r="B1" s="45"/>
      <c r="C1" s="45"/>
      <c r="D1" s="45"/>
      <c r="E1" s="45"/>
      <c r="F1" s="45"/>
      <c r="G1" s="45"/>
    </row>
    <row r="2" spans="1:7" ht="21.95" customHeight="1">
      <c r="A2" s="53" t="s">
        <v>26</v>
      </c>
      <c r="B2" s="48"/>
      <c r="C2" s="48"/>
      <c r="D2" s="48"/>
      <c r="E2" s="48"/>
      <c r="F2" s="48"/>
      <c r="G2" s="48"/>
    </row>
    <row r="3" spans="1:7" ht="21.95" customHeight="1">
      <c r="A3" s="50" t="s">
        <v>2</v>
      </c>
      <c r="B3" s="48"/>
      <c r="C3" s="48"/>
      <c r="D3" s="48"/>
      <c r="E3" s="48"/>
      <c r="F3" s="48"/>
      <c r="G3" s="48"/>
    </row>
    <row r="4" spans="1:7" ht="30" customHeight="1">
      <c r="A4" s="24" t="s">
        <v>27</v>
      </c>
      <c r="B4" s="24" t="s">
        <v>28</v>
      </c>
      <c r="C4" s="24" t="s">
        <v>29</v>
      </c>
      <c r="D4" s="24" t="s">
        <v>30</v>
      </c>
      <c r="E4" s="24" t="s">
        <v>11</v>
      </c>
      <c r="F4" s="24" t="s">
        <v>31</v>
      </c>
      <c r="G4" s="24" t="s">
        <v>15</v>
      </c>
    </row>
    <row r="5" spans="1:7" ht="26.1" customHeight="1">
      <c r="A5" s="7" t="s">
        <v>32</v>
      </c>
      <c r="B5" s="25" t="s">
        <v>28</v>
      </c>
      <c r="C5" s="26" t="s">
        <v>29</v>
      </c>
      <c r="D5" s="26" t="s">
        <v>30</v>
      </c>
      <c r="E5" s="27" t="e">
        <f t="shared" ref="E5:E10" si="0">IF(OR(C5="",D5=""),"",D5-C5)</f>
        <v>#VALUE!</v>
      </c>
      <c r="F5" s="11" t="str">
        <f>IF(OR(C5="",D5=""),"",IF(D5&gt;C5,"▲ Up",IF(D5&lt;C5,"▼ Down","→ Flat")))</f>
        <v>▲ Up</v>
      </c>
      <c r="G5" s="28" t="s">
        <v>15</v>
      </c>
    </row>
    <row r="6" spans="1:7" ht="26.1" customHeight="1">
      <c r="A6" s="13" t="s">
        <v>33</v>
      </c>
      <c r="B6" s="29"/>
      <c r="C6" s="30"/>
      <c r="D6" s="30"/>
      <c r="E6" s="31" t="str">
        <f t="shared" si="0"/>
        <v/>
      </c>
      <c r="F6" s="17" t="str">
        <f>IF(OR(C6="",D6=""),"",IF(D6&gt;C6,"▲ Up",IF(D6&lt;C6,"▼ Down","→ Flat")))</f>
        <v/>
      </c>
      <c r="G6" s="32"/>
    </row>
    <row r="7" spans="1:7" ht="26.1" customHeight="1">
      <c r="A7" s="7" t="s">
        <v>34</v>
      </c>
      <c r="B7" s="25"/>
      <c r="C7" s="33"/>
      <c r="D7" s="33"/>
      <c r="E7" s="27" t="str">
        <f t="shared" si="0"/>
        <v/>
      </c>
      <c r="F7" s="11" t="str">
        <f>IF(OR(C7="",D7=""),"",IF(D7&gt;C7,"▲ Up",IF(D7&lt;C7,"▼ Down","→ Flat")))</f>
        <v/>
      </c>
      <c r="G7" s="28"/>
    </row>
    <row r="8" spans="1:7" ht="26.1" customHeight="1">
      <c r="A8" s="13" t="s">
        <v>35</v>
      </c>
      <c r="B8" s="29"/>
      <c r="C8" s="30"/>
      <c r="D8" s="30"/>
      <c r="E8" s="31" t="str">
        <f t="shared" si="0"/>
        <v/>
      </c>
      <c r="F8" s="17" t="str">
        <f>IF(OR(C8="",D8=""),"",IF(D8&gt;C8,"▲ Up",IF(D8&lt;C8,"▼ Down","→ Flat")))</f>
        <v/>
      </c>
      <c r="G8" s="32"/>
    </row>
    <row r="9" spans="1:7" ht="26.1" customHeight="1">
      <c r="A9" s="7" t="s">
        <v>36</v>
      </c>
      <c r="B9" s="25"/>
      <c r="C9" s="33"/>
      <c r="D9" s="33"/>
      <c r="E9" s="27" t="str">
        <f t="shared" si="0"/>
        <v/>
      </c>
      <c r="F9" s="11" t="str">
        <f>IF(OR(C9="",D9=""),"",IF(D9&gt;C9,"▲ Up",IF(D9&lt;C9,"▼ Down","→ Flat")))</f>
        <v/>
      </c>
      <c r="G9" s="28"/>
    </row>
    <row r="10" spans="1:7" ht="40.5" customHeight="1">
      <c r="A10" s="34" t="s">
        <v>36</v>
      </c>
      <c r="B10" s="35"/>
      <c r="C10" s="36"/>
      <c r="D10" s="36"/>
      <c r="E10" s="37" t="str">
        <f t="shared" si="0"/>
        <v/>
      </c>
      <c r="F10" s="38" t="str">
        <f>IF(OR(C10="",D10=""),"",IF(D10&gt;C10,"Up",IF(D10&lt;C10,"Down","Flat")))</f>
        <v/>
      </c>
      <c r="G10" s="39"/>
    </row>
    <row r="11" spans="1:7" ht="21.95" customHeight="1">
      <c r="A11" s="47" t="s">
        <v>37</v>
      </c>
      <c r="B11" s="48"/>
      <c r="C11" s="48"/>
      <c r="D11" s="48"/>
      <c r="E11" s="48"/>
      <c r="F11" s="48"/>
      <c r="G11" s="48"/>
    </row>
    <row r="12" spans="1:7" ht="88.5" customHeight="1">
      <c r="A12" s="1" t="s">
        <v>38</v>
      </c>
    </row>
    <row r="13" spans="1:7" ht="21.95" customHeight="1"/>
    <row r="14" spans="1:7" ht="21.95" customHeight="1"/>
    <row r="15" spans="1:7" ht="21.95" customHeight="1"/>
    <row r="16" spans="1:7" ht="21.95" customHeight="1"/>
    <row r="17" ht="21.95" customHeight="1"/>
    <row r="18" ht="21.95" customHeight="1"/>
    <row r="19" ht="21.95" customHeight="1"/>
    <row r="20" ht="21.95" customHeight="1"/>
    <row r="21" ht="21.95" customHeight="1"/>
    <row r="22" ht="21.95" customHeight="1"/>
    <row r="23" ht="21.95" customHeight="1"/>
    <row r="24" ht="21.95" customHeight="1"/>
    <row r="25" ht="21.95" customHeight="1"/>
    <row r="26" ht="21.95" customHeight="1"/>
    <row r="27" ht="21.95" customHeight="1"/>
    <row r="28" ht="21.95" customHeight="1"/>
    <row r="29" ht="21.95" customHeight="1"/>
  </sheetData>
  <mergeCells count="4">
    <mergeCell ref="A1:G1"/>
    <mergeCell ref="A3:G3"/>
    <mergeCell ref="A2:G2"/>
    <mergeCell ref="A11:G11"/>
  </mergeCells>
  <conditionalFormatting sqref="E6:E10">
    <cfRule type="cellIs" dxfId="2" priority="1" operator="greaterThan">
      <formula>0</formula>
    </cfRule>
    <cfRule type="cellIs" dxfId="1" priority="2" operator="equal">
      <formula>0</formula>
    </cfRule>
    <cfRule type="cellIs" dxfId="0" priority="3" operator="lessThan">
      <formula>0</formula>
    </cfRule>
  </conditionalFormatting>
  <hyperlinks>
    <hyperlink ref="A3" r:id="rId1" xr:uid="{00000000-0004-0000-0100-000000000000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6"/>
  <sheetViews>
    <sheetView workbookViewId="0"/>
  </sheetViews>
  <sheetFormatPr defaultRowHeight="15"/>
  <sheetData>
    <row r="1" spans="1:2">
      <c r="A1">
        <v>0</v>
      </c>
      <c r="B1" t="s">
        <v>39</v>
      </c>
    </row>
    <row r="2" spans="1:2">
      <c r="A2">
        <v>1</v>
      </c>
      <c r="B2" t="s">
        <v>40</v>
      </c>
    </row>
    <row r="3" spans="1:2">
      <c r="A3">
        <v>2</v>
      </c>
      <c r="B3" t="s">
        <v>41</v>
      </c>
    </row>
    <row r="4" spans="1:2">
      <c r="A4">
        <v>3</v>
      </c>
      <c r="B4" t="s">
        <v>42</v>
      </c>
    </row>
    <row r="5" spans="1:2">
      <c r="A5">
        <v>4</v>
      </c>
      <c r="B5" t="s">
        <v>43</v>
      </c>
    </row>
    <row r="6" spans="1:2">
      <c r="A6">
        <v>5</v>
      </c>
      <c r="B6" t="s">
        <v>44</v>
      </c>
    </row>
    <row r="7" spans="1:2">
      <c r="A7">
        <v>6</v>
      </c>
      <c r="B7" t="s">
        <v>45</v>
      </c>
    </row>
    <row r="8" spans="1:2">
      <c r="A8">
        <v>7</v>
      </c>
    </row>
    <row r="9" spans="1:2">
      <c r="A9">
        <v>8</v>
      </c>
    </row>
    <row r="10" spans="1:2">
      <c r="A10">
        <v>9</v>
      </c>
    </row>
    <row r="11" spans="1:2">
      <c r="A11">
        <v>10</v>
      </c>
    </row>
    <row r="12" spans="1:2">
      <c r="A12">
        <v>11</v>
      </c>
    </row>
    <row r="13" spans="1:2">
      <c r="A13">
        <v>12</v>
      </c>
    </row>
    <row r="14" spans="1:2">
      <c r="A14">
        <v>13</v>
      </c>
    </row>
    <row r="15" spans="1:2">
      <c r="A15">
        <v>14</v>
      </c>
    </row>
    <row r="16" spans="1:2">
      <c r="A16">
        <v>15</v>
      </c>
    </row>
    <row r="17" spans="1:1">
      <c r="A17">
        <v>16</v>
      </c>
    </row>
    <row r="18" spans="1:1">
      <c r="A18">
        <v>17</v>
      </c>
    </row>
    <row r="19" spans="1:1">
      <c r="A19">
        <v>18</v>
      </c>
    </row>
    <row r="20" spans="1:1">
      <c r="A20">
        <v>19</v>
      </c>
    </row>
    <row r="21" spans="1:1">
      <c r="A21">
        <v>20</v>
      </c>
    </row>
    <row r="22" spans="1:1">
      <c r="A22">
        <v>21</v>
      </c>
    </row>
    <row r="23" spans="1:1">
      <c r="A23">
        <v>22</v>
      </c>
    </row>
    <row r="24" spans="1:1">
      <c r="A24">
        <v>23</v>
      </c>
    </row>
    <row r="25" spans="1:1">
      <c r="A25">
        <v>24</v>
      </c>
    </row>
    <row r="26" spans="1:1">
      <c r="A26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Capability Dashboard</vt:lpstr>
      <vt:lpstr>Pilot Metrics</vt:lpstr>
      <vt:lpstr>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Steve Buckner</cp:lastModifiedBy>
  <dcterms:created xsi:type="dcterms:W3CDTF">2026-03-25T13:40:54Z</dcterms:created>
  <dcterms:modified xsi:type="dcterms:W3CDTF">2026-05-26T17:41:35Z</dcterms:modified>
</cp:coreProperties>
</file>